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3275" activeTab="0"/>
  </bookViews>
  <sheets>
    <sheet name="월지품총괄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<sst xmlns="http://schemas.openxmlformats.org/spreadsheetml/2006/main" count="85" uniqueCount="37">
  <si>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월별</t>
  </si>
  <si>
    <t>품종별</t>
  </si>
  <si>
    <t>1월</t>
  </si>
  <si>
    <t>2월</t>
  </si>
  <si>
    <t>3월</t>
  </si>
  <si>
    <t>4월</t>
  </si>
  <si>
    <t>5월</t>
  </si>
  <si>
    <t>6월</t>
  </si>
  <si>
    <t>소계</t>
  </si>
  <si>
    <t>7월</t>
  </si>
  <si>
    <t>8월</t>
  </si>
  <si>
    <t>9월</t>
  </si>
  <si>
    <t>10월</t>
  </si>
  <si>
    <t>11월</t>
  </si>
  <si>
    <t>12월</t>
  </si>
  <si>
    <t>합계</t>
  </si>
  <si>
    <t>중</t>
  </si>
  <si>
    <t>포 장</t>
  </si>
  <si>
    <t xml:space="preserve"> </t>
  </si>
  <si>
    <t>벌 크</t>
  </si>
  <si>
    <t>앙</t>
  </si>
  <si>
    <t>계</t>
  </si>
  <si>
    <t>강</t>
  </si>
  <si>
    <t>원</t>
  </si>
  <si>
    <t>충</t>
  </si>
  <si>
    <t>북</t>
  </si>
  <si>
    <t>남</t>
  </si>
  <si>
    <t>전</t>
  </si>
  <si>
    <t>경</t>
  </si>
  <si>
    <t>부</t>
  </si>
  <si>
    <t>산</t>
  </si>
  <si>
    <t>제</t>
  </si>
  <si>
    <t>주</t>
  </si>
  <si>
    <t>합</t>
  </si>
  <si>
    <t>월별ㆍ지역별ㆍ품종별 내수출하 총괄</t>
  </si>
  <si>
    <t>(단위 : 톤)</t>
  </si>
  <si>
    <t>지역별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</si>
</sst>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굴림체"/>
      <family val="0"/>
    </font>
    <font>
      <sz val="11"/>
      <name val="돋움"/>
      <family val="3"/>
    </font>
    <font>
      <sz val="12"/>
      <name val="바탕체"/>
      <family val="1"/>
    </font>
    <font>
      <sz val="12"/>
      <name val="QBJ-고딕10pt"/>
      <family val="3"/>
    </font>
    <font>
      <b/>
      <sz val="16"/>
      <name val="굴림체"/>
      <family val="3"/>
    </font>
    <font>
      <sz val="8"/>
      <name val="바탕"/>
      <family val="1"/>
    </font>
    <font>
      <sz val="10"/>
      <name val="굴림체"/>
      <family val="3"/>
    </font>
    <font>
      <sz val="8"/>
      <name val="굴림체"/>
      <family val="3"/>
    </font>
    <font>
      <sz val="9"/>
      <name val="굴림체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vertical="center"/>
      <protection/>
    </xf>
    <xf numFmtId="0" fontId="6" fillId="0" borderId="0" xfId="23" applyFont="1" applyAlignment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0" fontId="0" fillId="0" borderId="0" xfId="23" applyFont="1" applyAlignment="1">
      <alignment vertical="center"/>
      <protection/>
    </xf>
    <xf numFmtId="0" fontId="6" fillId="0" borderId="1" xfId="23" applyFont="1" applyBorder="1" applyAlignment="1">
      <alignment horizontal="left"/>
      <protection/>
    </xf>
    <xf numFmtId="0" fontId="6" fillId="0" borderId="2" xfId="23" applyFont="1" applyBorder="1" applyAlignment="1">
      <alignment horizontal="left" vertical="center"/>
      <protection/>
    </xf>
    <xf numFmtId="0" fontId="6" fillId="0" borderId="2" xfId="23" applyFont="1" applyBorder="1" applyAlignment="1">
      <alignment vertical="center"/>
      <protection/>
    </xf>
    <xf numFmtId="0" fontId="6" fillId="0" borderId="3" xfId="23" applyFont="1" applyBorder="1" applyAlignment="1">
      <alignment vertical="center"/>
      <protection/>
    </xf>
    <xf numFmtId="0" fontId="6" fillId="0" borderId="4" xfId="23" applyFont="1" applyBorder="1" applyAlignment="1">
      <alignment horizontal="centerContinuous" vertical="center"/>
      <protection/>
    </xf>
    <xf numFmtId="0" fontId="6" fillId="0" borderId="5" xfId="23" applyFont="1" applyBorder="1" applyAlignment="1">
      <alignment horizontal="centerContinuous" vertical="center"/>
      <protection/>
    </xf>
    <xf numFmtId="0" fontId="6" fillId="0" borderId="6" xfId="23" applyFont="1" applyBorder="1" applyAlignment="1">
      <alignment vertical="center"/>
      <protection/>
    </xf>
    <xf numFmtId="0" fontId="6" fillId="0" borderId="7" xfId="23" applyFont="1" applyBorder="1" applyAlignment="1">
      <alignment vertical="center"/>
      <protection/>
    </xf>
    <xf numFmtId="0" fontId="6" fillId="0" borderId="8" xfId="23" applyFont="1" applyBorder="1" applyAlignment="1">
      <alignment horizontal="centerContinuous" vertical="center"/>
      <protection/>
    </xf>
    <xf numFmtId="38" fontId="8" fillId="0" borderId="4" xfId="20" applyNumberFormat="1" applyFont="1" applyBorder="1" applyAlignment="1">
      <alignment vertical="center"/>
    </xf>
    <xf numFmtId="38" fontId="8" fillId="0" borderId="5" xfId="20" applyNumberFormat="1" applyFont="1" applyBorder="1" applyAlignment="1">
      <alignment vertical="center"/>
    </xf>
    <xf numFmtId="0" fontId="6" fillId="0" borderId="9" xfId="23" applyFont="1" applyBorder="1" applyAlignment="1">
      <alignment horizontal="centerContinuous" vertical="center"/>
      <protection/>
    </xf>
    <xf numFmtId="0" fontId="6" fillId="0" borderId="6" xfId="23" applyFont="1" applyBorder="1" applyAlignment="1">
      <alignment horizontal="centerContinuous" vertical="center"/>
      <protection/>
    </xf>
    <xf numFmtId="38" fontId="8" fillId="0" borderId="6" xfId="20" applyNumberFormat="1" applyFont="1" applyBorder="1" applyAlignment="1">
      <alignment vertical="center"/>
    </xf>
    <xf numFmtId="38" fontId="8" fillId="0" borderId="7" xfId="20" applyNumberFormat="1" applyFont="1" applyBorder="1" applyAlignment="1">
      <alignment vertical="center"/>
    </xf>
    <xf numFmtId="0" fontId="6" fillId="0" borderId="10" xfId="23" applyFont="1" applyBorder="1" applyAlignment="1">
      <alignment horizontal="centerContinuous" vertical="center"/>
      <protection/>
    </xf>
    <xf numFmtId="0" fontId="6" fillId="0" borderId="11" xfId="23" applyFont="1" applyBorder="1" applyAlignment="1">
      <alignment horizontal="centerContinuous" vertical="center"/>
      <protection/>
    </xf>
    <xf numFmtId="38" fontId="8" fillId="0" borderId="11" xfId="20" applyNumberFormat="1" applyFont="1" applyBorder="1" applyAlignment="1">
      <alignment vertical="center"/>
    </xf>
    <xf numFmtId="38" fontId="8" fillId="0" borderId="12" xfId="20" applyNumberFormat="1" applyFont="1" applyBorder="1" applyAlignment="1">
      <alignment vertical="center"/>
    </xf>
    <xf numFmtId="0" fontId="7" fillId="0" borderId="13" xfId="23" applyFont="1" applyBorder="1" applyAlignment="1">
      <alignment vertical="center" textRotation="255" shrinkToFit="1"/>
      <protection/>
    </xf>
    <xf numFmtId="0" fontId="7" fillId="0" borderId="14" xfId="23" applyFont="1" applyBorder="1" applyAlignment="1">
      <alignment vertical="center" textRotation="255" shrinkToFit="1"/>
      <protection/>
    </xf>
    <xf numFmtId="0" fontId="6" fillId="0" borderId="15" xfId="23" applyFont="1" applyBorder="1" applyAlignment="1">
      <alignment horizontal="left" vertical="center" shrinkToFit="1"/>
      <protection/>
    </xf>
    <xf numFmtId="0" fontId="6" fillId="0" borderId="16" xfId="23" applyFont="1" applyBorder="1" applyAlignment="1">
      <alignment horizontal="left" vertical="center" shrinkToFit="1"/>
      <protection/>
    </xf>
  </cellXfs>
  <cellStyles count="10">
    <cellStyle name="Normal" xfId="0"/>
    <cellStyle name="Percent" xfId="15"/>
    <cellStyle name="Comma" xfId="16"/>
    <cellStyle name="Comma [0]" xfId="17"/>
    <cellStyle name="콤마 [0]_'98통계연보3" xfId="18"/>
    <cellStyle name="콤마_동양연보98" xfId="19"/>
    <cellStyle name="콤마_현대연보98" xfId="20"/>
    <cellStyle name="Currency" xfId="21"/>
    <cellStyle name="Currency [0]" xfId="22"/>
    <cellStyle name="표준_현대연보9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38"/>
  <sheetViews>
    <sheetView showZeros="0" tabSelected="1" view="pageBreakPreview" zoomScale="120" zoomScaleSheetLayoutView="120" workbookViewId="0" topLeftCell="A1">
      <selection activeCell="F6" sqref="F6"/>
    </sheetView>
  </sheetViews>
  <sheetFormatPr defaultColWidth="9.00390625" defaultRowHeight="14.25"/>
  <cols>
    <col min="1" max="1" width="2.75390625" style="6" customWidth="1"/>
    <col min="2" max="2" width="4.75390625" style="6" customWidth="1"/>
    <col min="3" max="8" width="7.25390625" style="6" customWidth="1"/>
    <col min="9" max="9" width="8.75390625" style="6" customWidth="1"/>
    <col min="10" max="15" width="7.25390625" style="6" customWidth="1"/>
    <col min="16" max="16384" width="8.75390625" style="6" customWidth="1"/>
  </cols>
  <sheetData>
    <row r="1" spans="1:16" s="2" customFormat="1" ht="34.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35</v>
      </c>
    </row>
    <row r="3" spans="1:16" ht="19.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9.5" customHeight="1">
      <c r="A4" s="26" t="s">
        <v>36</v>
      </c>
      <c r="B4" s="28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2" t="s">
        <v>15</v>
      </c>
    </row>
    <row r="5" spans="1:16" ht="19.5" customHeight="1">
      <c r="A5" s="27"/>
      <c r="B5" s="2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24.75" customHeight="1">
      <c r="A6" s="15" t="s">
        <v>16</v>
      </c>
      <c r="B6" s="11" t="s">
        <v>17</v>
      </c>
      <c r="C6" s="16">
        <v>78399</v>
      </c>
      <c r="D6" s="16">
        <v>127087</v>
      </c>
      <c r="E6" s="16">
        <v>205359</v>
      </c>
      <c r="F6" s="16">
        <v>246470</v>
      </c>
      <c r="G6" s="16">
        <v>263755</v>
      </c>
      <c r="H6" s="16">
        <v>257245</v>
      </c>
      <c r="I6" s="16">
        <v>1178315</v>
      </c>
      <c r="J6" s="16">
        <v>245068</v>
      </c>
      <c r="K6" s="16">
        <v>269833</v>
      </c>
      <c r="L6" s="16">
        <v>287786</v>
      </c>
      <c r="M6" s="16">
        <v>274611</v>
      </c>
      <c r="N6" s="16">
        <v>292735</v>
      </c>
      <c r="O6" s="16">
        <v>208005</v>
      </c>
      <c r="P6" s="17">
        <f>SUM(I6:O6)</f>
        <v>2756353</v>
      </c>
    </row>
    <row r="7" spans="1:16" ht="24.75" customHeight="1">
      <c r="A7" s="15" t="s">
        <v>18</v>
      </c>
      <c r="B7" s="11" t="s">
        <v>19</v>
      </c>
      <c r="C7" s="16">
        <v>255775</v>
      </c>
      <c r="D7" s="16">
        <v>627607</v>
      </c>
      <c r="E7" s="16">
        <v>1569771</v>
      </c>
      <c r="F7" s="16">
        <v>1776725</v>
      </c>
      <c r="G7" s="16">
        <v>1760225</v>
      </c>
      <c r="H7" s="16">
        <v>1664671</v>
      </c>
      <c r="I7" s="16">
        <v>7654774</v>
      </c>
      <c r="J7" s="16">
        <v>1259483</v>
      </c>
      <c r="K7" s="16">
        <v>1607794</v>
      </c>
      <c r="L7" s="16">
        <v>1930418</v>
      </c>
      <c r="M7" s="16">
        <v>1551850</v>
      </c>
      <c r="N7" s="16">
        <v>1882181</v>
      </c>
      <c r="O7" s="16">
        <v>1498045</v>
      </c>
      <c r="P7" s="17">
        <f>SUM(I7:O7)</f>
        <v>17384545</v>
      </c>
    </row>
    <row r="8" spans="1:16" ht="24.75" customHeight="1">
      <c r="A8" s="18" t="s">
        <v>20</v>
      </c>
      <c r="B8" s="19" t="s">
        <v>21</v>
      </c>
      <c r="C8" s="20">
        <v>334174</v>
      </c>
      <c r="D8" s="20">
        <v>754694</v>
      </c>
      <c r="E8" s="20">
        <v>1775130</v>
      </c>
      <c r="F8" s="20">
        <v>2023195</v>
      </c>
      <c r="G8" s="20">
        <v>2023980</v>
      </c>
      <c r="H8" s="20">
        <v>1921916</v>
      </c>
      <c r="I8" s="20">
        <v>8833089</v>
      </c>
      <c r="J8" s="20">
        <v>1504551</v>
      </c>
      <c r="K8" s="20">
        <v>1877627</v>
      </c>
      <c r="L8" s="20">
        <v>2218204</v>
      </c>
      <c r="M8" s="20">
        <v>1826461</v>
      </c>
      <c r="N8" s="20">
        <v>2174916</v>
      </c>
      <c r="O8" s="20">
        <v>1706050</v>
      </c>
      <c r="P8" s="21">
        <f>SUM(P6:P7)</f>
        <v>20140898</v>
      </c>
    </row>
    <row r="9" spans="1:16" ht="24.75" customHeight="1">
      <c r="A9" s="15" t="s">
        <v>22</v>
      </c>
      <c r="B9" s="11" t="s">
        <v>17</v>
      </c>
      <c r="C9" s="16">
        <v>2810</v>
      </c>
      <c r="D9" s="16">
        <v>3692</v>
      </c>
      <c r="E9" s="16">
        <v>11205</v>
      </c>
      <c r="F9" s="16">
        <v>18814</v>
      </c>
      <c r="G9" s="16">
        <v>20423</v>
      </c>
      <c r="H9" s="16">
        <v>23203</v>
      </c>
      <c r="I9" s="16">
        <v>80147</v>
      </c>
      <c r="J9" s="16">
        <v>20986</v>
      </c>
      <c r="K9" s="16">
        <v>18223</v>
      </c>
      <c r="L9" s="16">
        <v>22482</v>
      </c>
      <c r="M9" s="16">
        <v>18833</v>
      </c>
      <c r="N9" s="16">
        <v>17978</v>
      </c>
      <c r="O9" s="16">
        <v>10568</v>
      </c>
      <c r="P9" s="17">
        <f>SUM(I9:O9)</f>
        <v>189217</v>
      </c>
    </row>
    <row r="10" spans="1:16" ht="24.75" customHeight="1">
      <c r="A10" s="15" t="s">
        <v>18</v>
      </c>
      <c r="B10" s="11" t="s">
        <v>19</v>
      </c>
      <c r="C10" s="16">
        <v>9831</v>
      </c>
      <c r="D10" s="16">
        <v>25131</v>
      </c>
      <c r="E10" s="16">
        <v>103362</v>
      </c>
      <c r="F10" s="16">
        <v>246611</v>
      </c>
      <c r="G10" s="16">
        <v>267146</v>
      </c>
      <c r="H10" s="16">
        <v>226199</v>
      </c>
      <c r="I10" s="16">
        <v>878280</v>
      </c>
      <c r="J10" s="16">
        <v>187912</v>
      </c>
      <c r="K10" s="16">
        <v>204889</v>
      </c>
      <c r="L10" s="16">
        <v>218253</v>
      </c>
      <c r="M10" s="16">
        <v>194842</v>
      </c>
      <c r="N10" s="16">
        <v>297401</v>
      </c>
      <c r="O10" s="16">
        <v>175470</v>
      </c>
      <c r="P10" s="17">
        <f>SUM(I10:O10)</f>
        <v>2157047</v>
      </c>
    </row>
    <row r="11" spans="1:16" ht="24.75" customHeight="1">
      <c r="A11" s="18" t="s">
        <v>23</v>
      </c>
      <c r="B11" s="19" t="s">
        <v>21</v>
      </c>
      <c r="C11" s="20">
        <v>12641</v>
      </c>
      <c r="D11" s="20">
        <v>28823</v>
      </c>
      <c r="E11" s="20">
        <v>114567</v>
      </c>
      <c r="F11" s="20">
        <v>265425</v>
      </c>
      <c r="G11" s="20">
        <v>287569</v>
      </c>
      <c r="H11" s="20">
        <v>249402</v>
      </c>
      <c r="I11" s="20">
        <v>958427</v>
      </c>
      <c r="J11" s="20">
        <v>208898</v>
      </c>
      <c r="K11" s="20">
        <v>223112</v>
      </c>
      <c r="L11" s="20">
        <v>240735</v>
      </c>
      <c r="M11" s="20">
        <v>213675</v>
      </c>
      <c r="N11" s="20">
        <v>315379</v>
      </c>
      <c r="O11" s="20">
        <v>186038</v>
      </c>
      <c r="P11" s="21">
        <f>SUM(P9:P10)</f>
        <v>2346264</v>
      </c>
    </row>
    <row r="12" spans="1:16" ht="24.75" customHeight="1">
      <c r="A12" s="15" t="s">
        <v>24</v>
      </c>
      <c r="B12" s="11" t="s">
        <v>17</v>
      </c>
      <c r="C12" s="16">
        <v>2728</v>
      </c>
      <c r="D12" s="16">
        <v>6829</v>
      </c>
      <c r="E12" s="16">
        <v>7924</v>
      </c>
      <c r="F12" s="16">
        <v>10797</v>
      </c>
      <c r="G12" s="16">
        <v>14266</v>
      </c>
      <c r="H12" s="16">
        <v>10652</v>
      </c>
      <c r="I12" s="16">
        <v>53196</v>
      </c>
      <c r="J12" s="16">
        <v>9801</v>
      </c>
      <c r="K12" s="16">
        <v>10879</v>
      </c>
      <c r="L12" s="16">
        <v>13241</v>
      </c>
      <c r="M12" s="16">
        <v>12576</v>
      </c>
      <c r="N12" s="16">
        <v>14960</v>
      </c>
      <c r="O12" s="16">
        <v>6720</v>
      </c>
      <c r="P12" s="17">
        <f>SUM(I12:O12)</f>
        <v>121373</v>
      </c>
    </row>
    <row r="13" spans="1:16" ht="24.75" customHeight="1">
      <c r="A13" s="15" t="s">
        <v>18</v>
      </c>
      <c r="B13" s="11" t="s">
        <v>19</v>
      </c>
      <c r="C13" s="16">
        <v>46610</v>
      </c>
      <c r="D13" s="16">
        <v>86754</v>
      </c>
      <c r="E13" s="16">
        <v>186825</v>
      </c>
      <c r="F13" s="16">
        <v>286214</v>
      </c>
      <c r="G13" s="16">
        <v>253707</v>
      </c>
      <c r="H13" s="16">
        <v>207023</v>
      </c>
      <c r="I13" s="16">
        <v>1067133</v>
      </c>
      <c r="J13" s="16">
        <v>170768</v>
      </c>
      <c r="K13" s="16">
        <v>179404</v>
      </c>
      <c r="L13" s="16">
        <v>194102</v>
      </c>
      <c r="M13" s="16">
        <v>150061</v>
      </c>
      <c r="N13" s="16">
        <v>188013</v>
      </c>
      <c r="O13" s="16">
        <v>139376</v>
      </c>
      <c r="P13" s="17">
        <f>SUM(I13:O13)</f>
        <v>2088857</v>
      </c>
    </row>
    <row r="14" spans="1:16" ht="24.75" customHeight="1">
      <c r="A14" s="18" t="s">
        <v>25</v>
      </c>
      <c r="B14" s="19" t="s">
        <v>21</v>
      </c>
      <c r="C14" s="20">
        <v>49338</v>
      </c>
      <c r="D14" s="20">
        <v>93583</v>
      </c>
      <c r="E14" s="20">
        <v>194749</v>
      </c>
      <c r="F14" s="20">
        <v>297011</v>
      </c>
      <c r="G14" s="20">
        <v>267973</v>
      </c>
      <c r="H14" s="20">
        <v>217675</v>
      </c>
      <c r="I14" s="20">
        <v>1120329</v>
      </c>
      <c r="J14" s="20">
        <v>180569</v>
      </c>
      <c r="K14" s="20">
        <v>190283</v>
      </c>
      <c r="L14" s="20">
        <v>207343</v>
      </c>
      <c r="M14" s="20">
        <v>162637</v>
      </c>
      <c r="N14" s="20">
        <v>202973</v>
      </c>
      <c r="O14" s="20">
        <v>146096</v>
      </c>
      <c r="P14" s="21">
        <f>SUM(P12:P13)</f>
        <v>2210230</v>
      </c>
    </row>
    <row r="15" spans="1:16" ht="24.75" customHeight="1">
      <c r="A15" s="15" t="s">
        <v>24</v>
      </c>
      <c r="B15" s="11" t="s">
        <v>17</v>
      </c>
      <c r="C15" s="16">
        <v>7229</v>
      </c>
      <c r="D15" s="16">
        <v>16743</v>
      </c>
      <c r="E15" s="16">
        <v>32327</v>
      </c>
      <c r="F15" s="16">
        <v>34157</v>
      </c>
      <c r="G15" s="16">
        <v>38546</v>
      </c>
      <c r="H15" s="16">
        <v>36265</v>
      </c>
      <c r="I15" s="16">
        <v>165267</v>
      </c>
      <c r="J15" s="16">
        <v>36559</v>
      </c>
      <c r="K15" s="16">
        <v>37118</v>
      </c>
      <c r="L15" s="16">
        <v>37520</v>
      </c>
      <c r="M15" s="16">
        <v>37528</v>
      </c>
      <c r="N15" s="16">
        <v>41906</v>
      </c>
      <c r="O15" s="16">
        <v>25188</v>
      </c>
      <c r="P15" s="17">
        <f>SUM(I15:O15)</f>
        <v>381086</v>
      </c>
    </row>
    <row r="16" spans="1:16" ht="24.75" customHeight="1">
      <c r="A16" s="15" t="s">
        <v>18</v>
      </c>
      <c r="B16" s="11" t="s">
        <v>19</v>
      </c>
      <c r="C16" s="16">
        <v>54264</v>
      </c>
      <c r="D16" s="16">
        <v>121142</v>
      </c>
      <c r="E16" s="16">
        <v>339703</v>
      </c>
      <c r="F16" s="16">
        <v>430982</v>
      </c>
      <c r="G16" s="16">
        <v>415615</v>
      </c>
      <c r="H16" s="16">
        <v>377087</v>
      </c>
      <c r="I16" s="16">
        <v>1738793</v>
      </c>
      <c r="J16" s="16">
        <v>303076</v>
      </c>
      <c r="K16" s="16">
        <v>350811</v>
      </c>
      <c r="L16" s="16">
        <v>402826</v>
      </c>
      <c r="M16" s="16">
        <v>304536</v>
      </c>
      <c r="N16" s="16">
        <v>413456</v>
      </c>
      <c r="O16" s="16">
        <v>285668</v>
      </c>
      <c r="P16" s="17">
        <f>SUM(I16:O16)</f>
        <v>3799166</v>
      </c>
    </row>
    <row r="17" spans="1:16" ht="24.75" customHeight="1">
      <c r="A17" s="18" t="s">
        <v>26</v>
      </c>
      <c r="B17" s="19" t="s">
        <v>21</v>
      </c>
      <c r="C17" s="20">
        <v>61493</v>
      </c>
      <c r="D17" s="20">
        <v>137885</v>
      </c>
      <c r="E17" s="20">
        <v>372030</v>
      </c>
      <c r="F17" s="20">
        <v>465139</v>
      </c>
      <c r="G17" s="20">
        <v>454161</v>
      </c>
      <c r="H17" s="20">
        <v>413352</v>
      </c>
      <c r="I17" s="20">
        <v>1904060</v>
      </c>
      <c r="J17" s="20">
        <v>339635</v>
      </c>
      <c r="K17" s="20">
        <v>387929</v>
      </c>
      <c r="L17" s="20">
        <v>440346</v>
      </c>
      <c r="M17" s="20">
        <v>342064</v>
      </c>
      <c r="N17" s="20">
        <v>455362</v>
      </c>
      <c r="O17" s="20">
        <v>310856</v>
      </c>
      <c r="P17" s="21">
        <f>SUM(P15:P16)</f>
        <v>4180252</v>
      </c>
    </row>
    <row r="18" spans="1:16" ht="24.75" customHeight="1">
      <c r="A18" s="15" t="s">
        <v>27</v>
      </c>
      <c r="B18" s="11" t="s">
        <v>17</v>
      </c>
      <c r="C18" s="16">
        <v>3710</v>
      </c>
      <c r="D18" s="16">
        <v>8080</v>
      </c>
      <c r="E18" s="16">
        <v>17281</v>
      </c>
      <c r="F18" s="16">
        <v>18823</v>
      </c>
      <c r="G18" s="16">
        <v>20305</v>
      </c>
      <c r="H18" s="16">
        <v>19494</v>
      </c>
      <c r="I18" s="16">
        <v>87693</v>
      </c>
      <c r="J18" s="16">
        <v>18138</v>
      </c>
      <c r="K18" s="16">
        <v>19457</v>
      </c>
      <c r="L18" s="16">
        <v>20628</v>
      </c>
      <c r="M18" s="16">
        <v>18880</v>
      </c>
      <c r="N18" s="16">
        <v>19640</v>
      </c>
      <c r="O18" s="16">
        <v>13525</v>
      </c>
      <c r="P18" s="17">
        <f>SUM(I18:O18)</f>
        <v>197961</v>
      </c>
    </row>
    <row r="19" spans="1:16" ht="24.75" customHeight="1">
      <c r="A19" s="15" t="s">
        <v>18</v>
      </c>
      <c r="B19" s="11" t="s">
        <v>19</v>
      </c>
      <c r="C19" s="16">
        <v>41914</v>
      </c>
      <c r="D19" s="16">
        <v>85303</v>
      </c>
      <c r="E19" s="16">
        <v>174181</v>
      </c>
      <c r="F19" s="16">
        <v>246188</v>
      </c>
      <c r="G19" s="16">
        <v>250448</v>
      </c>
      <c r="H19" s="16">
        <v>203911</v>
      </c>
      <c r="I19" s="16">
        <v>1001945</v>
      </c>
      <c r="J19" s="16">
        <v>160216</v>
      </c>
      <c r="K19" s="16">
        <v>196534</v>
      </c>
      <c r="L19" s="16">
        <v>241663</v>
      </c>
      <c r="M19" s="16">
        <v>199057</v>
      </c>
      <c r="N19" s="16">
        <v>267506</v>
      </c>
      <c r="O19" s="16">
        <v>184687</v>
      </c>
      <c r="P19" s="17">
        <f>SUM(I19:O19)</f>
        <v>2251608</v>
      </c>
    </row>
    <row r="20" spans="1:16" ht="24.75" customHeight="1">
      <c r="A20" s="18" t="s">
        <v>25</v>
      </c>
      <c r="B20" s="19" t="s">
        <v>21</v>
      </c>
      <c r="C20" s="20">
        <v>45624</v>
      </c>
      <c r="D20" s="20">
        <v>93383</v>
      </c>
      <c r="E20" s="20">
        <v>191462</v>
      </c>
      <c r="F20" s="20">
        <v>265011</v>
      </c>
      <c r="G20" s="20">
        <v>270753</v>
      </c>
      <c r="H20" s="20">
        <v>223405</v>
      </c>
      <c r="I20" s="20">
        <v>1089638</v>
      </c>
      <c r="J20" s="20">
        <v>178354</v>
      </c>
      <c r="K20" s="20">
        <v>215991</v>
      </c>
      <c r="L20" s="20">
        <v>262291</v>
      </c>
      <c r="M20" s="20">
        <v>217937</v>
      </c>
      <c r="N20" s="20">
        <v>287146</v>
      </c>
      <c r="O20" s="20">
        <v>198212</v>
      </c>
      <c r="P20" s="21">
        <f>SUM(P18:P19)</f>
        <v>2449569</v>
      </c>
    </row>
    <row r="21" spans="1:16" ht="24.75" customHeight="1">
      <c r="A21" s="15" t="s">
        <v>27</v>
      </c>
      <c r="B21" s="11" t="s">
        <v>17</v>
      </c>
      <c r="C21" s="16">
        <v>18354</v>
      </c>
      <c r="D21" s="16">
        <v>31413</v>
      </c>
      <c r="E21" s="16">
        <v>47215</v>
      </c>
      <c r="F21" s="16">
        <v>51464</v>
      </c>
      <c r="G21" s="16">
        <v>48052</v>
      </c>
      <c r="H21" s="16">
        <v>39906</v>
      </c>
      <c r="I21" s="16">
        <v>236404</v>
      </c>
      <c r="J21" s="16">
        <v>40527</v>
      </c>
      <c r="K21" s="16">
        <v>41204</v>
      </c>
      <c r="L21" s="16">
        <v>44359</v>
      </c>
      <c r="M21" s="16">
        <v>40107</v>
      </c>
      <c r="N21" s="16">
        <v>46577</v>
      </c>
      <c r="O21" s="16">
        <v>38483</v>
      </c>
      <c r="P21" s="17">
        <f>SUM(I21:O21)</f>
        <v>487661</v>
      </c>
    </row>
    <row r="22" spans="1:16" ht="24.75" customHeight="1">
      <c r="A22" s="15" t="s">
        <v>18</v>
      </c>
      <c r="B22" s="11" t="s">
        <v>19</v>
      </c>
      <c r="C22" s="16">
        <v>140204</v>
      </c>
      <c r="D22" s="16">
        <v>241986</v>
      </c>
      <c r="E22" s="16">
        <v>382192</v>
      </c>
      <c r="F22" s="16">
        <v>438815</v>
      </c>
      <c r="G22" s="16">
        <v>438041</v>
      </c>
      <c r="H22" s="16">
        <v>358108</v>
      </c>
      <c r="I22" s="16">
        <v>1999346</v>
      </c>
      <c r="J22" s="16">
        <v>307862</v>
      </c>
      <c r="K22" s="16">
        <v>362247</v>
      </c>
      <c r="L22" s="16">
        <v>420571</v>
      </c>
      <c r="M22" s="16">
        <v>283526</v>
      </c>
      <c r="N22" s="16">
        <v>432165</v>
      </c>
      <c r="O22" s="16">
        <v>384650</v>
      </c>
      <c r="P22" s="17">
        <f>SUM(I22:O22)</f>
        <v>4190367</v>
      </c>
    </row>
    <row r="23" spans="1:16" ht="24.75" customHeight="1">
      <c r="A23" s="18" t="s">
        <v>26</v>
      </c>
      <c r="B23" s="19" t="s">
        <v>21</v>
      </c>
      <c r="C23" s="20">
        <v>158558</v>
      </c>
      <c r="D23" s="20">
        <v>273399</v>
      </c>
      <c r="E23" s="20">
        <v>429407</v>
      </c>
      <c r="F23" s="20">
        <v>490279</v>
      </c>
      <c r="G23" s="20">
        <v>486093</v>
      </c>
      <c r="H23" s="20">
        <v>398014</v>
      </c>
      <c r="I23" s="20">
        <v>2235750</v>
      </c>
      <c r="J23" s="20">
        <v>348389</v>
      </c>
      <c r="K23" s="20">
        <v>403451</v>
      </c>
      <c r="L23" s="20">
        <v>464930</v>
      </c>
      <c r="M23" s="20">
        <v>323633</v>
      </c>
      <c r="N23" s="20">
        <v>478742</v>
      </c>
      <c r="O23" s="20">
        <v>423133</v>
      </c>
      <c r="P23" s="21">
        <f>SUM(P21:P22)</f>
        <v>4678028</v>
      </c>
    </row>
    <row r="24" spans="1:16" ht="24.75" customHeight="1">
      <c r="A24" s="15" t="s">
        <v>28</v>
      </c>
      <c r="B24" s="11" t="s">
        <v>17</v>
      </c>
      <c r="C24" s="16">
        <v>14498</v>
      </c>
      <c r="D24" s="16">
        <v>28372</v>
      </c>
      <c r="E24" s="16">
        <v>52161</v>
      </c>
      <c r="F24" s="16">
        <v>58148</v>
      </c>
      <c r="G24" s="16">
        <v>57685</v>
      </c>
      <c r="H24" s="16">
        <v>56203</v>
      </c>
      <c r="I24" s="16">
        <v>267067</v>
      </c>
      <c r="J24" s="16">
        <v>51438</v>
      </c>
      <c r="K24" s="16">
        <v>52027</v>
      </c>
      <c r="L24" s="16">
        <v>61258</v>
      </c>
      <c r="M24" s="16">
        <v>53749</v>
      </c>
      <c r="N24" s="16">
        <v>60151</v>
      </c>
      <c r="O24" s="16">
        <v>44775</v>
      </c>
      <c r="P24" s="17">
        <f>SUM(I24:O24)</f>
        <v>590465</v>
      </c>
    </row>
    <row r="25" spans="1:16" ht="24.75" customHeight="1">
      <c r="A25" s="15" t="s">
        <v>18</v>
      </c>
      <c r="B25" s="11" t="s">
        <v>19</v>
      </c>
      <c r="C25" s="16">
        <v>136554</v>
      </c>
      <c r="D25" s="16">
        <v>229876</v>
      </c>
      <c r="E25" s="16">
        <v>506479</v>
      </c>
      <c r="F25" s="16">
        <v>585621</v>
      </c>
      <c r="G25" s="16">
        <v>543225</v>
      </c>
      <c r="H25" s="16">
        <v>477688</v>
      </c>
      <c r="I25" s="16">
        <v>2479443</v>
      </c>
      <c r="J25" s="16">
        <v>438671</v>
      </c>
      <c r="K25" s="16">
        <v>479101</v>
      </c>
      <c r="L25" s="16">
        <v>539612</v>
      </c>
      <c r="M25" s="16">
        <v>426078</v>
      </c>
      <c r="N25" s="16">
        <v>588768</v>
      </c>
      <c r="O25" s="16">
        <v>475940</v>
      </c>
      <c r="P25" s="17">
        <f>SUM(I25:O25)</f>
        <v>5427613</v>
      </c>
    </row>
    <row r="26" spans="1:16" ht="24.75" customHeight="1">
      <c r="A26" s="18" t="s">
        <v>25</v>
      </c>
      <c r="B26" s="19" t="s">
        <v>21</v>
      </c>
      <c r="C26" s="20">
        <v>151052</v>
      </c>
      <c r="D26" s="20">
        <v>258248</v>
      </c>
      <c r="E26" s="20">
        <v>558640</v>
      </c>
      <c r="F26" s="20">
        <v>643769</v>
      </c>
      <c r="G26" s="20">
        <v>600910</v>
      </c>
      <c r="H26" s="20">
        <v>533891</v>
      </c>
      <c r="I26" s="20">
        <v>2746510</v>
      </c>
      <c r="J26" s="20">
        <v>490109</v>
      </c>
      <c r="K26" s="20">
        <v>531128</v>
      </c>
      <c r="L26" s="20">
        <v>600870</v>
      </c>
      <c r="M26" s="20">
        <v>479827</v>
      </c>
      <c r="N26" s="20">
        <v>648919</v>
      </c>
      <c r="O26" s="20">
        <v>520715</v>
      </c>
      <c r="P26" s="21">
        <f>SUM(P24:P25)</f>
        <v>6018078</v>
      </c>
    </row>
    <row r="27" spans="1:16" ht="24.75" customHeight="1">
      <c r="A27" s="15" t="s">
        <v>28</v>
      </c>
      <c r="B27" s="11" t="s">
        <v>17</v>
      </c>
      <c r="C27" s="16">
        <v>19122</v>
      </c>
      <c r="D27" s="16">
        <v>30909</v>
      </c>
      <c r="E27" s="16">
        <v>42611</v>
      </c>
      <c r="F27" s="16">
        <v>43131</v>
      </c>
      <c r="G27" s="16">
        <v>43298</v>
      </c>
      <c r="H27" s="16">
        <v>38459</v>
      </c>
      <c r="I27" s="16">
        <v>217530</v>
      </c>
      <c r="J27" s="16">
        <v>39878</v>
      </c>
      <c r="K27" s="16">
        <v>38503</v>
      </c>
      <c r="L27" s="16">
        <v>40715</v>
      </c>
      <c r="M27" s="16">
        <v>39639</v>
      </c>
      <c r="N27" s="16">
        <v>46499</v>
      </c>
      <c r="O27" s="16">
        <v>39857</v>
      </c>
      <c r="P27" s="17">
        <f>SUM(I27:O27)</f>
        <v>462621</v>
      </c>
    </row>
    <row r="28" spans="1:16" ht="24.75" customHeight="1">
      <c r="A28" s="15" t="s">
        <v>18</v>
      </c>
      <c r="B28" s="11" t="s">
        <v>19</v>
      </c>
      <c r="C28" s="16">
        <v>189157</v>
      </c>
      <c r="D28" s="16">
        <v>286931</v>
      </c>
      <c r="E28" s="16">
        <v>467419</v>
      </c>
      <c r="F28" s="16">
        <v>511333</v>
      </c>
      <c r="G28" s="16">
        <v>511613</v>
      </c>
      <c r="H28" s="16">
        <v>451648</v>
      </c>
      <c r="I28" s="16">
        <v>2418101</v>
      </c>
      <c r="J28" s="16">
        <v>402758</v>
      </c>
      <c r="K28" s="16">
        <v>418161</v>
      </c>
      <c r="L28" s="16">
        <v>516739</v>
      </c>
      <c r="M28" s="16">
        <v>410954</v>
      </c>
      <c r="N28" s="16">
        <v>568258</v>
      </c>
      <c r="O28" s="16">
        <v>559086</v>
      </c>
      <c r="P28" s="17">
        <f>SUM(I28:O28)</f>
        <v>5294057</v>
      </c>
    </row>
    <row r="29" spans="1:16" ht="24.75" customHeight="1">
      <c r="A29" s="18" t="s">
        <v>26</v>
      </c>
      <c r="B29" s="19" t="s">
        <v>21</v>
      </c>
      <c r="C29" s="20">
        <v>208279</v>
      </c>
      <c r="D29" s="20">
        <v>317840</v>
      </c>
      <c r="E29" s="20">
        <v>510030</v>
      </c>
      <c r="F29" s="20">
        <v>554464</v>
      </c>
      <c r="G29" s="20">
        <v>554911</v>
      </c>
      <c r="H29" s="20">
        <v>490107</v>
      </c>
      <c r="I29" s="20">
        <v>2635631</v>
      </c>
      <c r="J29" s="20">
        <v>442636</v>
      </c>
      <c r="K29" s="20">
        <v>456664</v>
      </c>
      <c r="L29" s="20">
        <v>557454</v>
      </c>
      <c r="M29" s="20">
        <v>450593</v>
      </c>
      <c r="N29" s="20">
        <v>614757</v>
      </c>
      <c r="O29" s="20">
        <v>598943</v>
      </c>
      <c r="P29" s="21">
        <f>SUM(P27:P28)</f>
        <v>5756678</v>
      </c>
    </row>
    <row r="30" spans="1:16" ht="24.75" customHeight="1">
      <c r="A30" s="15" t="s">
        <v>29</v>
      </c>
      <c r="B30" s="11" t="s">
        <v>17</v>
      </c>
      <c r="C30" s="16">
        <v>12098</v>
      </c>
      <c r="D30" s="16">
        <v>21649</v>
      </c>
      <c r="E30" s="16">
        <v>28080</v>
      </c>
      <c r="F30" s="16">
        <v>28051</v>
      </c>
      <c r="G30" s="16">
        <v>34187</v>
      </c>
      <c r="H30" s="16">
        <v>33028</v>
      </c>
      <c r="I30" s="16">
        <v>157093</v>
      </c>
      <c r="J30" s="16">
        <v>30106</v>
      </c>
      <c r="K30" s="16">
        <v>33475</v>
      </c>
      <c r="L30" s="16">
        <v>32742</v>
      </c>
      <c r="M30" s="16">
        <v>31467</v>
      </c>
      <c r="N30" s="16">
        <v>35115</v>
      </c>
      <c r="O30" s="16">
        <v>32688</v>
      </c>
      <c r="P30" s="17">
        <f>SUM(I30:O30)</f>
        <v>352686</v>
      </c>
    </row>
    <row r="31" spans="1:16" ht="24.75" customHeight="1">
      <c r="A31" s="15" t="s">
        <v>18</v>
      </c>
      <c r="B31" s="11" t="s">
        <v>19</v>
      </c>
      <c r="C31" s="16">
        <v>48140</v>
      </c>
      <c r="D31" s="16">
        <v>58768</v>
      </c>
      <c r="E31" s="16">
        <v>111490</v>
      </c>
      <c r="F31" s="16">
        <v>106264</v>
      </c>
      <c r="G31" s="16">
        <v>105739</v>
      </c>
      <c r="H31" s="16">
        <v>89031</v>
      </c>
      <c r="I31" s="16">
        <v>519432</v>
      </c>
      <c r="J31" s="16">
        <v>91388</v>
      </c>
      <c r="K31" s="16">
        <v>103898</v>
      </c>
      <c r="L31" s="16">
        <v>122831</v>
      </c>
      <c r="M31" s="16">
        <v>95491</v>
      </c>
      <c r="N31" s="16">
        <v>135075</v>
      </c>
      <c r="O31" s="16">
        <v>127653</v>
      </c>
      <c r="P31" s="17">
        <f>SUM(I31:O31)</f>
        <v>1195768</v>
      </c>
    </row>
    <row r="32" spans="1:16" ht="24.75" customHeight="1">
      <c r="A32" s="18" t="s">
        <v>30</v>
      </c>
      <c r="B32" s="19" t="s">
        <v>21</v>
      </c>
      <c r="C32" s="20">
        <v>60238</v>
      </c>
      <c r="D32" s="20">
        <v>80417</v>
      </c>
      <c r="E32" s="20">
        <v>139570</v>
      </c>
      <c r="F32" s="20">
        <v>134315</v>
      </c>
      <c r="G32" s="20">
        <v>139926</v>
      </c>
      <c r="H32" s="20">
        <v>122059</v>
      </c>
      <c r="I32" s="20">
        <v>676525</v>
      </c>
      <c r="J32" s="20">
        <v>121494</v>
      </c>
      <c r="K32" s="20">
        <v>137373</v>
      </c>
      <c r="L32" s="20">
        <v>155573</v>
      </c>
      <c r="M32" s="20">
        <v>126958</v>
      </c>
      <c r="N32" s="20">
        <v>170190</v>
      </c>
      <c r="O32" s="20">
        <v>160341</v>
      </c>
      <c r="P32" s="21">
        <f>SUM(P30:P31)</f>
        <v>1548454</v>
      </c>
    </row>
    <row r="33" spans="1:16" ht="24.75" customHeight="1">
      <c r="A33" s="15" t="s">
        <v>31</v>
      </c>
      <c r="B33" s="11" t="s">
        <v>17</v>
      </c>
      <c r="C33" s="16">
        <v>6778</v>
      </c>
      <c r="D33" s="16">
        <v>8148</v>
      </c>
      <c r="E33" s="16">
        <v>9128</v>
      </c>
      <c r="F33" s="16">
        <v>7865</v>
      </c>
      <c r="G33" s="16">
        <v>8057</v>
      </c>
      <c r="H33" s="16">
        <v>7992</v>
      </c>
      <c r="I33" s="16">
        <v>47968</v>
      </c>
      <c r="J33" s="16">
        <v>8253</v>
      </c>
      <c r="K33" s="16">
        <v>8382</v>
      </c>
      <c r="L33" s="16">
        <v>9262</v>
      </c>
      <c r="M33" s="16">
        <v>10109</v>
      </c>
      <c r="N33" s="16">
        <v>11778</v>
      </c>
      <c r="O33" s="16">
        <v>11164</v>
      </c>
      <c r="P33" s="17">
        <f>SUM(I33:O33)</f>
        <v>106916</v>
      </c>
    </row>
    <row r="34" spans="1:16" ht="24.75" customHeight="1">
      <c r="A34" s="15" t="s">
        <v>18</v>
      </c>
      <c r="B34" s="11" t="s">
        <v>19</v>
      </c>
      <c r="C34" s="16">
        <v>25621</v>
      </c>
      <c r="D34" s="16">
        <v>32456</v>
      </c>
      <c r="E34" s="16">
        <v>53276</v>
      </c>
      <c r="F34" s="16">
        <v>54301</v>
      </c>
      <c r="G34" s="16">
        <v>58225</v>
      </c>
      <c r="H34" s="16">
        <v>50932</v>
      </c>
      <c r="I34" s="16">
        <v>274811</v>
      </c>
      <c r="J34" s="16">
        <v>56123</v>
      </c>
      <c r="K34" s="16">
        <v>51917</v>
      </c>
      <c r="L34" s="16">
        <v>62089</v>
      </c>
      <c r="M34" s="16">
        <v>52766</v>
      </c>
      <c r="N34" s="16">
        <v>67315</v>
      </c>
      <c r="O34" s="16">
        <v>54464</v>
      </c>
      <c r="P34" s="17">
        <f>SUM(I34:O34)</f>
        <v>619485</v>
      </c>
    </row>
    <row r="35" spans="1:16" ht="24.75" customHeight="1">
      <c r="A35" s="18" t="s">
        <v>32</v>
      </c>
      <c r="B35" s="19" t="s">
        <v>21</v>
      </c>
      <c r="C35" s="20">
        <v>32399</v>
      </c>
      <c r="D35" s="20">
        <v>40604</v>
      </c>
      <c r="E35" s="20">
        <v>62404</v>
      </c>
      <c r="F35" s="20">
        <v>62166</v>
      </c>
      <c r="G35" s="20">
        <v>66282</v>
      </c>
      <c r="H35" s="20">
        <v>58924</v>
      </c>
      <c r="I35" s="20">
        <v>322779</v>
      </c>
      <c r="J35" s="20">
        <v>64376</v>
      </c>
      <c r="K35" s="20">
        <v>60299</v>
      </c>
      <c r="L35" s="20">
        <v>71351</v>
      </c>
      <c r="M35" s="20">
        <v>62875</v>
      </c>
      <c r="N35" s="20">
        <v>79093</v>
      </c>
      <c r="O35" s="20">
        <v>65628</v>
      </c>
      <c r="P35" s="21">
        <f>SUM(P33:P34)</f>
        <v>726401</v>
      </c>
    </row>
    <row r="36" spans="1:16" ht="24.75" customHeight="1">
      <c r="A36" s="15" t="s">
        <v>33</v>
      </c>
      <c r="B36" s="11" t="s">
        <v>17</v>
      </c>
      <c r="C36" s="16">
        <f aca="true" t="shared" si="0" ref="C36:H37">SUM(C33,C30,C27,C24,C21,C18,C15,C12,C9,C6)</f>
        <v>165726</v>
      </c>
      <c r="D36" s="16">
        <f t="shared" si="0"/>
        <v>282922</v>
      </c>
      <c r="E36" s="16">
        <f t="shared" si="0"/>
        <v>453291</v>
      </c>
      <c r="F36" s="16">
        <f t="shared" si="0"/>
        <v>517720</v>
      </c>
      <c r="G36" s="16">
        <f t="shared" si="0"/>
        <v>548574</v>
      </c>
      <c r="H36" s="16">
        <f t="shared" si="0"/>
        <v>522447</v>
      </c>
      <c r="I36" s="16">
        <f>SUM(C36:H36)</f>
        <v>2490680</v>
      </c>
      <c r="J36" s="16">
        <f aca="true" t="shared" si="1" ref="J36:O37">SUM(J33,J30,J27,J24,J21,J18,J15,J12,J9,J6)</f>
        <v>500754</v>
      </c>
      <c r="K36" s="16">
        <f t="shared" si="1"/>
        <v>529101</v>
      </c>
      <c r="L36" s="16">
        <f t="shared" si="1"/>
        <v>569993</v>
      </c>
      <c r="M36" s="16">
        <f t="shared" si="1"/>
        <v>537499</v>
      </c>
      <c r="N36" s="16">
        <f t="shared" si="1"/>
        <v>587339</v>
      </c>
      <c r="O36" s="16">
        <f t="shared" si="1"/>
        <v>430973</v>
      </c>
      <c r="P36" s="17">
        <f>SUM(I36:O36)</f>
        <v>5646339</v>
      </c>
    </row>
    <row r="37" spans="1:16" ht="24.75" customHeight="1">
      <c r="A37" s="15" t="s">
        <v>18</v>
      </c>
      <c r="B37" s="11" t="s">
        <v>19</v>
      </c>
      <c r="C37" s="16">
        <f t="shared" si="0"/>
        <v>948070</v>
      </c>
      <c r="D37" s="16">
        <f t="shared" si="0"/>
        <v>1795954</v>
      </c>
      <c r="E37" s="16">
        <f t="shared" si="0"/>
        <v>3894698</v>
      </c>
      <c r="F37" s="16">
        <f t="shared" si="0"/>
        <v>4683054</v>
      </c>
      <c r="G37" s="16">
        <f t="shared" si="0"/>
        <v>4603984</v>
      </c>
      <c r="H37" s="16">
        <f t="shared" si="0"/>
        <v>4106298</v>
      </c>
      <c r="I37" s="16">
        <f>SUM(C37:H37)</f>
        <v>20032058</v>
      </c>
      <c r="J37" s="16">
        <f t="shared" si="1"/>
        <v>3378257</v>
      </c>
      <c r="K37" s="16">
        <f t="shared" si="1"/>
        <v>3954756</v>
      </c>
      <c r="L37" s="16">
        <f t="shared" si="1"/>
        <v>4649104</v>
      </c>
      <c r="M37" s="16">
        <f t="shared" si="1"/>
        <v>3669161</v>
      </c>
      <c r="N37" s="16">
        <f t="shared" si="1"/>
        <v>4840138</v>
      </c>
      <c r="O37" s="16">
        <f t="shared" si="1"/>
        <v>3885039</v>
      </c>
      <c r="P37" s="17">
        <f>SUM(I37:O37)</f>
        <v>44408513</v>
      </c>
    </row>
    <row r="38" spans="1:16" ht="24.75" customHeight="1" thickBot="1">
      <c r="A38" s="22" t="s">
        <v>21</v>
      </c>
      <c r="B38" s="23" t="s">
        <v>21</v>
      </c>
      <c r="C38" s="24">
        <f aca="true" t="shared" si="2" ref="C38:P38">SUM(C36:C37)</f>
        <v>1113796</v>
      </c>
      <c r="D38" s="24">
        <f t="shared" si="2"/>
        <v>2078876</v>
      </c>
      <c r="E38" s="24">
        <f t="shared" si="2"/>
        <v>4347989</v>
      </c>
      <c r="F38" s="24">
        <f t="shared" si="2"/>
        <v>5200774</v>
      </c>
      <c r="G38" s="24">
        <f t="shared" si="2"/>
        <v>5152558</v>
      </c>
      <c r="H38" s="24">
        <f t="shared" si="2"/>
        <v>4628745</v>
      </c>
      <c r="I38" s="24">
        <f t="shared" si="2"/>
        <v>22522738</v>
      </c>
      <c r="J38" s="24">
        <f t="shared" si="2"/>
        <v>3879011</v>
      </c>
      <c r="K38" s="24">
        <f t="shared" si="2"/>
        <v>4483857</v>
      </c>
      <c r="L38" s="24">
        <f t="shared" si="2"/>
        <v>5219097</v>
      </c>
      <c r="M38" s="24">
        <f t="shared" si="2"/>
        <v>4206660</v>
      </c>
      <c r="N38" s="24">
        <f t="shared" si="2"/>
        <v>5427477</v>
      </c>
      <c r="O38" s="24">
        <f t="shared" si="2"/>
        <v>4316012</v>
      </c>
      <c r="P38" s="25">
        <f t="shared" si="2"/>
        <v>50054852</v>
      </c>
    </row>
  </sheetData>
  <mergeCells count="2">
    <mergeCell ref="A4:A5"/>
    <mergeCell ref="B4:B5"/>
  </mergeCells>
  <printOptions horizontalCentered="1"/>
  <pageMargins left="0" right="0" top="0.3937007874015748" bottom="0.1968503937007874" header="0.1968503937007874" footer="0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2002-10-05T01:30:48Z</dcterms:created>
  <dcterms:modified xsi:type="dcterms:W3CDTF">2002-10-07T01:32:36Z</dcterms:modified>
  <cp:category/>
  <cp:version/>
  <cp:contentType/>
  <cp:contentStatus/>
</cp:coreProperties>
</file>